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Свалка\78678\"/>
    </mc:Choice>
  </mc:AlternateContent>
  <bookViews>
    <workbookView xWindow="0" yWindow="0" windowWidth="28800" windowHeight="13020"/>
  </bookViews>
  <sheets>
    <sheet name="ПФ - Осень 2021 - финал" sheetId="1" r:id="rId1"/>
  </sheets>
  <definedNames>
    <definedName name="_xlnm._FilterDatabase" localSheetId="0" hidden="1">'ПФ - Осень 2021 - финал'!$A$2:$M$2</definedName>
    <definedName name="_xlnm.Print_Area" localSheetId="0">'ПФ - Осень 2021 - финал'!$B$2:$L$23</definedName>
  </definedNames>
  <calcPr calcId="162913" iterate="1" iterateCount="12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J3" i="1"/>
  <c r="I3" i="1"/>
  <c r="E26" i="1"/>
  <c r="E28" i="1" s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<sst xmlns="http://schemas.openxmlformats.org/spreadsheetml/2006/main" count="116" uniqueCount="73">
  <si>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</si>
  <si>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</si>
  <si>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</si>
  <si>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</si>
  <si>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</si>
  <si>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</si>
  <si>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Ссылка на рассказа</t>
  </si>
  <si>
    <t>1 = прочинато</t>
  </si>
  <si>
    <t>Топик обсуждения</t>
  </si>
  <si>
    <t>Итого прочитано, (малый финал)</t>
  </si>
  <si>
    <t>А ты нарисуешь небо?</t>
  </si>
  <si>
    <t>Арси – семь беспокойных лапок</t>
  </si>
  <si>
    <t>Белые барханы времени</t>
  </si>
  <si>
    <t>Болотная девка</t>
  </si>
  <si>
    <t>Веснуха-весна сановитая; и проделыватель красоты</t>
  </si>
  <si>
    <t>Вянут цветы, жухнет трава</t>
  </si>
  <si>
    <t>Горький привкус заблуждений</t>
  </si>
  <si>
    <t>Грифон и три змеи</t>
  </si>
  <si>
    <t>Договор</t>
  </si>
  <si>
    <t>Долина Безголовых</t>
  </si>
  <si>
    <t>Заветное желание рядового Вильямса</t>
  </si>
  <si>
    <t>Зюха Маленький</t>
  </si>
  <si>
    <t xml:space="preserve">Охотник и лисица. История, рассказанная у ночного костра </t>
  </si>
  <si>
    <t>Пани Горегляд</t>
  </si>
  <si>
    <t>Придёт серенький волчок...</t>
  </si>
  <si>
    <t>Так гласит Турнирный кодекс</t>
  </si>
  <si>
    <t>Тварь</t>
  </si>
  <si>
    <t>Удобрения для райского сада</t>
  </si>
  <si>
    <t>Цикицци</t>
  </si>
  <si>
    <t>Я, птица и кто-то третий</t>
  </si>
  <si>
    <t>Яблоки. Остров желаний</t>
  </si>
  <si>
    <t>https://fancon.ru/forum/index.php?showtopic=20571</t>
  </si>
  <si>
    <t>https://fancon.ru/forum/index.php?showtopic=20575</t>
  </si>
  <si>
    <t>https://fancon.ru/forum/index.php?showtopic=20579</t>
  </si>
  <si>
    <t>https://fancon.ru/forum/index.php?showtopic=20583</t>
  </si>
  <si>
    <t>https://fancon.ru/forum/index.php?showtopic=20593</t>
  </si>
  <si>
    <t>https://fancon.ru/forum/index.php?showtopic=20607</t>
  </si>
  <si>
    <t>https://fancon.ru/forum/index.php?showtopic=20611</t>
  </si>
  <si>
    <t>https://fancon.ru/forum/index.php?showtopic=20614</t>
  </si>
  <si>
    <t>https://fancon.ru/forum/index.php?showtopic=20624</t>
  </si>
  <si>
    <t>https://fancon.ru/forum/index.php?showtopic=20625</t>
  </si>
  <si>
    <t>https://fancon.ru/forum/index.php?showtopic=20642</t>
  </si>
  <si>
    <t>https://fancon.ru/forum/index.php?showtopic=20652</t>
  </si>
  <si>
    <t>https://fancon.ru/forum/index.php?showtopic=20729</t>
  </si>
  <si>
    <t>https://fancon.ru/forum/index.php?showtopic=20731</t>
  </si>
  <si>
    <t>https://fancon.ru/forum/index.php?showtopic=20754</t>
  </si>
  <si>
    <t>https://fancon.ru/forum/index.php?showtopic=20796</t>
  </si>
  <si>
    <t>https://fancon.ru/forum/index.php?showtopic=20798</t>
  </si>
  <si>
    <t>https://fancon.ru/forum/index.php?showtopic=20802</t>
  </si>
  <si>
    <t>https://fancon.ru/forum/index.php?showtopic=20814</t>
  </si>
  <si>
    <t>https://fancon.ru/forum/index.php?showtopic=20825</t>
  </si>
  <si>
    <t>https://fancon.ru/forum/index.php?showtopic=20827</t>
  </si>
  <si>
    <t>https://fancon.ru/2021o_A_ty_narisuesh_nebo</t>
  </si>
  <si>
    <t>https://fancon.ru/2021o_Arsi_-_sem_bespokoinykh_lapok</t>
  </si>
  <si>
    <t>https://fancon.ru/2021o_Belye_barhany_vremeni</t>
  </si>
  <si>
    <t>https://fancon.ru/2021o_Bolotnaia_devka</t>
  </si>
  <si>
    <t>https://fancon.ru/2021o_Vesnuha-vesna_sanovitaia_i_prodelyvatel_krasoty</t>
  </si>
  <si>
    <t>https://fancon.ru/2021o_Vianut_tcvety_zhukhnet_trava</t>
  </si>
  <si>
    <t>https://fancon.ru/2021o_Gorkii_privkus_zabluzhdenii</t>
  </si>
  <si>
    <t>https://fancon.ru/2021o_Grifon_i_tri_zmei</t>
  </si>
  <si>
    <t>https://fancon.ru/2021o_Dogovor</t>
  </si>
  <si>
    <t>https://fancon.ru/2021o_Dolina_Bezgolovykh</t>
  </si>
  <si>
    <t>https://fancon.ru/2021o_Zavetnoe_zhelanie_riadovogo_Viliamsa</t>
  </si>
  <si>
    <t>https://fancon.ru/2021o_Ziuha_Malenkii</t>
  </si>
  <si>
    <t>https://fancon.ru/2021o_Ohotneyk_i_lisitca_Istoriia_rasskazannaia_u_nochnogo_kostra</t>
  </si>
  <si>
    <t>https://fancon.ru/2021o_Pani_Goregliad</t>
  </si>
  <si>
    <t>https://fancon.ru/2021o_Pridyot_serenkii_volchok</t>
  </si>
  <si>
    <t>https://fancon.ru/2021o_Tak_glasit_Turnirnyi_kodeks</t>
  </si>
  <si>
    <t>https://fancon.ru/2021o_Tvar</t>
  </si>
  <si>
    <t>https://fancon.ru/2021o_Udobreniia_dlia_raiskogo_sada</t>
  </si>
  <si>
    <t>https://fancon.ru/2021o_Tcikitctci</t>
  </si>
  <si>
    <t>https://fancon.ru/2021o_Ia_ptitca_i_kto-to_tretii</t>
  </si>
  <si>
    <t>https://fancon.ru/2021o_Iabloki_Ostrov_zhelanii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</si>
</sst>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10" xfId="0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5" fillId="2" borderId="10" xfId="7" applyFont="1" applyFill="1" applyBorder="1" applyAlignment="1">
      <alignment horizontal="right" vertical="center"/>
    </xf>
    <xf numFmtId="0" fontId="16" fillId="2" borderId="10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7" xfId="7" applyFont="1" applyFill="1" applyBorder="1" applyAlignment="1">
      <alignment horizontal="right" vertical="center"/>
    </xf>
    <xf numFmtId="0" fontId="15" fillId="2" borderId="7" xfId="7" applyFon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5" fillId="2" borderId="3" xfId="7" applyFont="1" applyFill="1" applyBorder="1" applyAlignment="1">
      <alignment horizontal="right" vertical="center"/>
    </xf>
    <xf numFmtId="0" fontId="15" fillId="2" borderId="8" xfId="7" applyFont="1" applyFill="1" applyBorder="1" applyAlignment="1">
      <alignment horizontal="right" vertical="center"/>
    </xf>
    <xf numFmtId="0" fontId="16" fillId="2" borderId="8" xfId="7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7" fillId="3" borderId="12" xfId="4" applyFont="1" applyFill="1" applyBorder="1" applyAlignment="1">
      <alignment horizontal="center" vertical="center" wrapText="1"/>
    </xf>
    <xf numFmtId="0" fontId="17" fillId="3" borderId="13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B54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3" max="13" width="9.140625" style="34"/>
  </cols>
  <sheetData>
    <row r="1" spans="1:28" ht="15.75" thickBot="1" x14ac:dyDescent="0.3">
      <c r="A1" s="33"/>
      <c r="B1" s="34"/>
      <c r="C1" s="34"/>
      <c r="D1" s="35"/>
      <c r="E1" s="37"/>
      <c r="F1" s="38"/>
      <c r="G1" s="39"/>
      <c r="H1" s="36"/>
      <c r="I1" s="39"/>
      <c r="J1" s="36"/>
      <c r="K1" s="33"/>
      <c r="L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29.25" customHeight="1" thickBot="1" x14ac:dyDescent="0.3">
      <c r="A2" s="33"/>
      <c r="B2" s="30" t="s">
        <v>0</v>
      </c>
      <c r="C2" s="31" t="s">
        <v>1</v>
      </c>
      <c r="D2" s="31" t="s">
        <v>2</v>
      </c>
      <c r="E2" s="31" t="s">
        <v>7</v>
      </c>
      <c r="F2" s="31"/>
      <c r="G2" s="31" t="s">
        <v>6</v>
      </c>
      <c r="H2" s="31" t="s">
        <v>3</v>
      </c>
      <c r="I2" s="31" t="s">
        <v>6</v>
      </c>
      <c r="J2" s="31" t="s">
        <v>8</v>
      </c>
      <c r="K2" s="31"/>
      <c r="L2" s="32" t="s">
        <v>4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30.75" customHeight="1" x14ac:dyDescent="0.25">
      <c r="A3" s="33"/>
      <c r="B3" s="7" t="s">
        <v>10</v>
      </c>
      <c r="C3" s="24"/>
      <c r="D3" s="10">
        <v>21860</v>
      </c>
      <c r="E3" s="5"/>
      <c r="F3" s="11" t="s">
        <v>5</v>
      </c>
      <c r="G3" s="12" t="s">
        <v>52</v>
      </c>
      <c r="H3" s="12" t="s">
        <v>31</v>
      </c>
      <c r="I3" s="13" t="str">
        <f>HYPERLINK(G3)</f>
        <v>https://fancon.ru/2021o_A_ty_narisuesh_nebo</v>
      </c>
      <c r="J3" s="13" t="str">
        <f>HYPERLINK(H3)</f>
        <v>https://fancon.ru/forum/index.php?showtopic=20571</v>
      </c>
      <c r="K3" s="11" t="s">
        <v>5</v>
      </c>
      <c r="L3" s="2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30.75" customHeight="1" x14ac:dyDescent="0.25">
      <c r="A4" s="33"/>
      <c r="B4" s="8" t="s">
        <v>11</v>
      </c>
      <c r="C4" s="25"/>
      <c r="D4" s="14">
        <v>21659</v>
      </c>
      <c r="E4" s="4"/>
      <c r="F4" s="15" t="s">
        <v>5</v>
      </c>
      <c r="G4" s="16" t="s">
        <v>53</v>
      </c>
      <c r="H4" s="16" t="s">
        <v>32</v>
      </c>
      <c r="I4" s="17" t="str">
        <f t="shared" ref="I4:I23" si="0">HYPERLINK(G4)</f>
        <v>https://fancon.ru/2021o_Arsi_-_sem_bespokoinykh_lapok</v>
      </c>
      <c r="J4" s="17" t="str">
        <f t="shared" ref="J4:J23" si="1">HYPERLINK(H4)</f>
        <v>https://fancon.ru/forum/index.php?showtopic=20575</v>
      </c>
      <c r="K4" s="15" t="s">
        <v>5</v>
      </c>
      <c r="L4" s="28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30.75" customHeight="1" x14ac:dyDescent="0.25">
      <c r="A5" s="33"/>
      <c r="B5" s="8" t="s">
        <v>12</v>
      </c>
      <c r="C5" s="25"/>
      <c r="D5" s="14">
        <v>33737</v>
      </c>
      <c r="E5" s="4"/>
      <c r="F5" s="15" t="s">
        <v>5</v>
      </c>
      <c r="G5" s="16" t="s">
        <v>54</v>
      </c>
      <c r="H5" s="18" t="s">
        <v>33</v>
      </c>
      <c r="I5" s="17" t="str">
        <f t="shared" si="0"/>
        <v>https://fancon.ru/2021o_Belye_barhany_vremeni</v>
      </c>
      <c r="J5" s="17" t="str">
        <f t="shared" si="1"/>
        <v>https://fancon.ru/forum/index.php?showtopic=20579</v>
      </c>
      <c r="K5" s="15" t="s">
        <v>5</v>
      </c>
      <c r="L5" s="28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30.75" customHeight="1" x14ac:dyDescent="0.25">
      <c r="A6" s="33"/>
      <c r="B6" s="8" t="s">
        <v>13</v>
      </c>
      <c r="C6" s="25"/>
      <c r="D6" s="14">
        <v>7040</v>
      </c>
      <c r="E6" s="4"/>
      <c r="F6" s="15" t="s">
        <v>5</v>
      </c>
      <c r="G6" s="16" t="s">
        <v>55</v>
      </c>
      <c r="H6" s="18" t="s">
        <v>34</v>
      </c>
      <c r="I6" s="17" t="str">
        <f t="shared" si="0"/>
        <v>https://fancon.ru/2021o_Bolotnaia_devka</v>
      </c>
      <c r="J6" s="17" t="str">
        <f t="shared" si="1"/>
        <v>https://fancon.ru/forum/index.php?showtopic=20583</v>
      </c>
      <c r="K6" s="15" t="s">
        <v>5</v>
      </c>
      <c r="L6" s="28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30.75" customHeight="1" x14ac:dyDescent="0.25">
      <c r="A7" s="33"/>
      <c r="B7" s="8" t="s">
        <v>14</v>
      </c>
      <c r="C7" s="25"/>
      <c r="D7" s="14">
        <v>39981</v>
      </c>
      <c r="E7" s="4"/>
      <c r="F7" s="15" t="s">
        <v>5</v>
      </c>
      <c r="G7" s="16" t="s">
        <v>56</v>
      </c>
      <c r="H7" s="18" t="s">
        <v>35</v>
      </c>
      <c r="I7" s="17" t="str">
        <f t="shared" si="0"/>
        <v>https://fancon.ru/2021o_Vesnuha-vesna_sanovitaia_i_prodelyvatel_krasoty</v>
      </c>
      <c r="J7" s="17" t="str">
        <f t="shared" si="1"/>
        <v>https://fancon.ru/forum/index.php?showtopic=20593</v>
      </c>
      <c r="K7" s="15" t="s">
        <v>5</v>
      </c>
      <c r="L7" s="28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30.75" customHeight="1" x14ac:dyDescent="0.25">
      <c r="A8" s="33"/>
      <c r="B8" s="8" t="s">
        <v>15</v>
      </c>
      <c r="C8" s="25"/>
      <c r="D8" s="14">
        <v>19790</v>
      </c>
      <c r="E8" s="4"/>
      <c r="F8" s="15" t="s">
        <v>5</v>
      </c>
      <c r="G8" s="16" t="s">
        <v>57</v>
      </c>
      <c r="H8" s="18" t="s">
        <v>36</v>
      </c>
      <c r="I8" s="17" t="str">
        <f t="shared" si="0"/>
        <v>https://fancon.ru/2021o_Vianut_tcvety_zhukhnet_trava</v>
      </c>
      <c r="J8" s="17" t="str">
        <f t="shared" si="1"/>
        <v>https://fancon.ru/forum/index.php?showtopic=20607</v>
      </c>
      <c r="K8" s="15" t="s">
        <v>5</v>
      </c>
      <c r="L8" s="28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30.75" customHeight="1" x14ac:dyDescent="0.25">
      <c r="A9" s="33"/>
      <c r="B9" s="8" t="s">
        <v>16</v>
      </c>
      <c r="C9" s="25"/>
      <c r="D9" s="14">
        <v>26971</v>
      </c>
      <c r="E9" s="4"/>
      <c r="F9" s="15" t="s">
        <v>5</v>
      </c>
      <c r="G9" s="16" t="s">
        <v>58</v>
      </c>
      <c r="H9" s="18" t="s">
        <v>37</v>
      </c>
      <c r="I9" s="17" t="str">
        <f t="shared" si="0"/>
        <v>https://fancon.ru/2021o_Gorkii_privkus_zabluzhdenii</v>
      </c>
      <c r="J9" s="17" t="str">
        <f t="shared" si="1"/>
        <v>https://fancon.ru/forum/index.php?showtopic=20611</v>
      </c>
      <c r="K9" s="15" t="s">
        <v>5</v>
      </c>
      <c r="L9" s="28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30.75" customHeight="1" x14ac:dyDescent="0.25">
      <c r="A10" s="33"/>
      <c r="B10" s="8" t="s">
        <v>17</v>
      </c>
      <c r="C10" s="25"/>
      <c r="D10" s="14">
        <v>25462</v>
      </c>
      <c r="E10" s="4"/>
      <c r="F10" s="15" t="s">
        <v>5</v>
      </c>
      <c r="G10" s="16" t="s">
        <v>59</v>
      </c>
      <c r="H10" s="18" t="s">
        <v>38</v>
      </c>
      <c r="I10" s="17" t="str">
        <f t="shared" si="0"/>
        <v>https://fancon.ru/2021o_Grifon_i_tri_zmei</v>
      </c>
      <c r="J10" s="17" t="str">
        <f t="shared" si="1"/>
        <v>https://fancon.ru/forum/index.php?showtopic=20614</v>
      </c>
      <c r="K10" s="15" t="s">
        <v>5</v>
      </c>
      <c r="L10" s="28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30.75" customHeight="1" x14ac:dyDescent="0.25">
      <c r="A11" s="33"/>
      <c r="B11" s="8" t="s">
        <v>18</v>
      </c>
      <c r="C11" s="25"/>
      <c r="D11" s="14">
        <v>11890</v>
      </c>
      <c r="E11" s="4"/>
      <c r="F11" s="15" t="s">
        <v>5</v>
      </c>
      <c r="G11" s="16" t="s">
        <v>60</v>
      </c>
      <c r="H11" s="18" t="s">
        <v>39</v>
      </c>
      <c r="I11" s="17" t="str">
        <f t="shared" si="0"/>
        <v>https://fancon.ru/2021o_Dogovor</v>
      </c>
      <c r="J11" s="17" t="str">
        <f t="shared" si="1"/>
        <v>https://fancon.ru/forum/index.php?showtopic=20624</v>
      </c>
      <c r="K11" s="15" t="s">
        <v>5</v>
      </c>
      <c r="L11" s="28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30.75" customHeight="1" x14ac:dyDescent="0.25">
      <c r="A12" s="33"/>
      <c r="B12" s="8" t="s">
        <v>19</v>
      </c>
      <c r="C12" s="25"/>
      <c r="D12" s="14">
        <v>31617</v>
      </c>
      <c r="E12" s="4"/>
      <c r="F12" s="15" t="s">
        <v>5</v>
      </c>
      <c r="G12" s="16" t="s">
        <v>61</v>
      </c>
      <c r="H12" s="18" t="s">
        <v>40</v>
      </c>
      <c r="I12" s="17" t="str">
        <f t="shared" si="0"/>
        <v>https://fancon.ru/2021o_Dolina_Bezgolovykh</v>
      </c>
      <c r="J12" s="17" t="str">
        <f t="shared" si="1"/>
        <v>https://fancon.ru/forum/index.php?showtopic=20625</v>
      </c>
      <c r="K12" s="15" t="s">
        <v>5</v>
      </c>
      <c r="L12" s="28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30.75" customHeight="1" x14ac:dyDescent="0.25">
      <c r="A13" s="33"/>
      <c r="B13" s="8" t="s">
        <v>20</v>
      </c>
      <c r="C13" s="25"/>
      <c r="D13" s="14">
        <v>26993</v>
      </c>
      <c r="E13" s="4"/>
      <c r="F13" s="15" t="s">
        <v>5</v>
      </c>
      <c r="G13" s="16" t="s">
        <v>62</v>
      </c>
      <c r="H13" s="18" t="s">
        <v>41</v>
      </c>
      <c r="I13" s="17" t="str">
        <f t="shared" si="0"/>
        <v>https://fancon.ru/2021o_Zavetnoe_zhelanie_riadovogo_Viliamsa</v>
      </c>
      <c r="J13" s="17" t="str">
        <f t="shared" si="1"/>
        <v>https://fancon.ru/forum/index.php?showtopic=20642</v>
      </c>
      <c r="K13" s="15" t="s">
        <v>5</v>
      </c>
      <c r="L13" s="28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30.75" customHeight="1" x14ac:dyDescent="0.25">
      <c r="A14" s="33"/>
      <c r="B14" s="8" t="s">
        <v>21</v>
      </c>
      <c r="C14" s="25"/>
      <c r="D14" s="14">
        <v>12853</v>
      </c>
      <c r="E14" s="4"/>
      <c r="F14" s="15" t="s">
        <v>5</v>
      </c>
      <c r="G14" s="16" t="s">
        <v>63</v>
      </c>
      <c r="H14" s="18" t="s">
        <v>42</v>
      </c>
      <c r="I14" s="17" t="str">
        <f t="shared" si="0"/>
        <v>https://fancon.ru/2021o_Ziuha_Malenkii</v>
      </c>
      <c r="J14" s="17" t="str">
        <f t="shared" si="1"/>
        <v>https://fancon.ru/forum/index.php?showtopic=20652</v>
      </c>
      <c r="K14" s="15" t="s">
        <v>5</v>
      </c>
      <c r="L14" s="28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30.75" customHeight="1" x14ac:dyDescent="0.25">
      <c r="A15" s="33"/>
      <c r="B15" s="8" t="s">
        <v>22</v>
      </c>
      <c r="C15" s="25"/>
      <c r="D15" s="14">
        <v>29737</v>
      </c>
      <c r="E15" s="4"/>
      <c r="F15" s="15" t="s">
        <v>5</v>
      </c>
      <c r="G15" s="16" t="s">
        <v>64</v>
      </c>
      <c r="H15" s="18" t="s">
        <v>43</v>
      </c>
      <c r="I15" s="17" t="str">
        <f t="shared" si="0"/>
        <v>https://fancon.ru/2021o_Ohotneyk_i_lisitca_Istoriia_rasskazannaia_u_nochnogo_kostra</v>
      </c>
      <c r="J15" s="17" t="str">
        <f t="shared" si="1"/>
        <v>https://fancon.ru/forum/index.php?showtopic=20729</v>
      </c>
      <c r="K15" s="15" t="s">
        <v>5</v>
      </c>
      <c r="L15" s="28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0.75" customHeight="1" x14ac:dyDescent="0.25">
      <c r="A16" s="33"/>
      <c r="B16" s="8" t="s">
        <v>23</v>
      </c>
      <c r="C16" s="25"/>
      <c r="D16" s="14">
        <v>9345</v>
      </c>
      <c r="E16" s="4"/>
      <c r="F16" s="15" t="s">
        <v>5</v>
      </c>
      <c r="G16" s="16" t="s">
        <v>65</v>
      </c>
      <c r="H16" s="18" t="s">
        <v>44</v>
      </c>
      <c r="I16" s="17" t="str">
        <f t="shared" si="0"/>
        <v>https://fancon.ru/2021o_Pani_Goregliad</v>
      </c>
      <c r="J16" s="17" t="str">
        <f t="shared" si="1"/>
        <v>https://fancon.ru/forum/index.php?showtopic=20731</v>
      </c>
      <c r="K16" s="15" t="s">
        <v>5</v>
      </c>
      <c r="L16" s="28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30.75" customHeight="1" x14ac:dyDescent="0.25">
      <c r="A17" s="33"/>
      <c r="B17" s="8" t="s">
        <v>24</v>
      </c>
      <c r="C17" s="25"/>
      <c r="D17" s="14">
        <v>20046</v>
      </c>
      <c r="E17" s="4"/>
      <c r="F17" s="15" t="s">
        <v>5</v>
      </c>
      <c r="G17" s="16" t="s">
        <v>66</v>
      </c>
      <c r="H17" s="18" t="s">
        <v>45</v>
      </c>
      <c r="I17" s="17" t="str">
        <f t="shared" si="0"/>
        <v>https://fancon.ru/2021o_Pridyot_serenkii_volchok</v>
      </c>
      <c r="J17" s="17" t="str">
        <f t="shared" si="1"/>
        <v>https://fancon.ru/forum/index.php?showtopic=20754</v>
      </c>
      <c r="K17" s="15" t="s">
        <v>5</v>
      </c>
      <c r="L17" s="28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30.75" customHeight="1" x14ac:dyDescent="0.25">
      <c r="A18" s="33"/>
      <c r="B18" s="8" t="s">
        <v>25</v>
      </c>
      <c r="C18" s="25"/>
      <c r="D18" s="14">
        <v>20689</v>
      </c>
      <c r="E18" s="4"/>
      <c r="F18" s="15" t="s">
        <v>5</v>
      </c>
      <c r="G18" s="16" t="s">
        <v>67</v>
      </c>
      <c r="H18" s="18" t="s">
        <v>46</v>
      </c>
      <c r="I18" s="17" t="str">
        <f t="shared" si="0"/>
        <v>https://fancon.ru/2021o_Tak_glasit_Turnirnyi_kodeks</v>
      </c>
      <c r="J18" s="17" t="str">
        <f t="shared" si="1"/>
        <v>https://fancon.ru/forum/index.php?showtopic=20796</v>
      </c>
      <c r="K18" s="15" t="s">
        <v>5</v>
      </c>
      <c r="L18" s="28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30.75" customHeight="1" x14ac:dyDescent="0.25">
      <c r="A19" s="33"/>
      <c r="B19" s="8" t="s">
        <v>26</v>
      </c>
      <c r="C19" s="25"/>
      <c r="D19" s="14">
        <v>25742</v>
      </c>
      <c r="E19" s="4"/>
      <c r="F19" s="15" t="s">
        <v>5</v>
      </c>
      <c r="G19" s="16" t="s">
        <v>68</v>
      </c>
      <c r="H19" s="18" t="s">
        <v>47</v>
      </c>
      <c r="I19" s="17" t="str">
        <f t="shared" si="0"/>
        <v>https://fancon.ru/2021o_Tvar</v>
      </c>
      <c r="J19" s="17" t="str">
        <f t="shared" si="1"/>
        <v>https://fancon.ru/forum/index.php?showtopic=20798</v>
      </c>
      <c r="K19" s="15" t="s">
        <v>5</v>
      </c>
      <c r="L19" s="2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ht="30.75" customHeight="1" x14ac:dyDescent="0.25">
      <c r="A20" s="33"/>
      <c r="B20" s="8" t="s">
        <v>27</v>
      </c>
      <c r="C20" s="25"/>
      <c r="D20" s="14">
        <v>39955</v>
      </c>
      <c r="E20" s="4"/>
      <c r="F20" s="15" t="s">
        <v>5</v>
      </c>
      <c r="G20" s="16" t="s">
        <v>69</v>
      </c>
      <c r="H20" s="18" t="s">
        <v>48</v>
      </c>
      <c r="I20" s="17" t="str">
        <f t="shared" si="0"/>
        <v>https://fancon.ru/2021o_Udobreniia_dlia_raiskogo_sada</v>
      </c>
      <c r="J20" s="17" t="str">
        <f t="shared" si="1"/>
        <v>https://fancon.ru/forum/index.php?showtopic=20802</v>
      </c>
      <c r="K20" s="15" t="s">
        <v>5</v>
      </c>
      <c r="L20" s="28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ht="30.75" customHeight="1" x14ac:dyDescent="0.25">
      <c r="A21" s="33"/>
      <c r="B21" s="8" t="s">
        <v>28</v>
      </c>
      <c r="C21" s="25"/>
      <c r="D21" s="14">
        <v>35243</v>
      </c>
      <c r="E21" s="4"/>
      <c r="F21" s="15" t="s">
        <v>5</v>
      </c>
      <c r="G21" s="16" t="s">
        <v>70</v>
      </c>
      <c r="H21" s="18" t="s">
        <v>49</v>
      </c>
      <c r="I21" s="17" t="str">
        <f t="shared" si="0"/>
        <v>https://fancon.ru/2021o_Tcikitctci</v>
      </c>
      <c r="J21" s="17" t="str">
        <f t="shared" si="1"/>
        <v>https://fancon.ru/forum/index.php?showtopic=20814</v>
      </c>
      <c r="K21" s="15" t="s">
        <v>5</v>
      </c>
      <c r="L21" s="28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ht="30.75" customHeight="1" x14ac:dyDescent="0.25">
      <c r="A22" s="33"/>
      <c r="B22" s="8" t="s">
        <v>29</v>
      </c>
      <c r="C22" s="25"/>
      <c r="D22" s="14">
        <v>36193</v>
      </c>
      <c r="E22" s="4"/>
      <c r="F22" s="15" t="s">
        <v>5</v>
      </c>
      <c r="G22" s="16" t="s">
        <v>71</v>
      </c>
      <c r="H22" s="18" t="s">
        <v>50</v>
      </c>
      <c r="I22" s="17" t="str">
        <f t="shared" si="0"/>
        <v>https://fancon.ru/2021o_Ia_ptitca_i_kto-to_tretii</v>
      </c>
      <c r="J22" s="17" t="str">
        <f t="shared" si="1"/>
        <v>https://fancon.ru/forum/index.php?showtopic=20825</v>
      </c>
      <c r="K22" s="15" t="s">
        <v>5</v>
      </c>
      <c r="L22" s="28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30.75" customHeight="1" thickBot="1" x14ac:dyDescent="0.3">
      <c r="A23" s="33"/>
      <c r="B23" s="9" t="s">
        <v>30</v>
      </c>
      <c r="C23" s="26"/>
      <c r="D23" s="19">
        <v>22691</v>
      </c>
      <c r="E23" s="6"/>
      <c r="F23" s="20" t="s">
        <v>5</v>
      </c>
      <c r="G23" s="21" t="s">
        <v>72</v>
      </c>
      <c r="H23" s="22" t="s">
        <v>51</v>
      </c>
      <c r="I23" s="23" t="str">
        <f t="shared" si="0"/>
        <v>https://fancon.ru/2021o_Iabloki_Ostrov_zhelanii</v>
      </c>
      <c r="J23" s="23" t="str">
        <f t="shared" si="1"/>
        <v>https://fancon.ru/forum/index.php?showtopic=20827</v>
      </c>
      <c r="K23" s="20" t="s">
        <v>5</v>
      </c>
      <c r="L23" s="29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x14ac:dyDescent="0.25">
      <c r="A24" s="33"/>
      <c r="B24" s="34"/>
      <c r="C24" s="34"/>
      <c r="D24" s="35"/>
      <c r="E24" s="35"/>
      <c r="F24" s="33"/>
      <c r="G24" s="36"/>
      <c r="H24" s="36"/>
      <c r="I24" s="36"/>
      <c r="J24" s="36"/>
      <c r="K24" s="33"/>
      <c r="L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x14ac:dyDescent="0.25">
      <c r="A25" s="33"/>
      <c r="B25" s="34"/>
      <c r="C25" s="34"/>
      <c r="D25" s="35"/>
      <c r="E25" s="35"/>
      <c r="F25" s="33"/>
      <c r="G25" s="36"/>
      <c r="H25" s="36"/>
      <c r="I25" s="36"/>
      <c r="J25" s="36"/>
      <c r="K25" s="33"/>
      <c r="L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15.75" x14ac:dyDescent="0.25">
      <c r="A26" s="33"/>
      <c r="B26" s="34"/>
      <c r="C26" s="40" t="s">
        <v>9</v>
      </c>
      <c r="D26" s="41" t="s">
        <v>2</v>
      </c>
      <c r="E26" s="42">
        <f>SUMPRODUCT(E3:E23,D3:D23)</f>
        <v>0</v>
      </c>
      <c r="F26" s="33"/>
      <c r="G26" s="36"/>
      <c r="H26" s="36"/>
      <c r="I26" s="36"/>
      <c r="J26" s="36"/>
      <c r="K26" s="33"/>
      <c r="L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ht="15.75" x14ac:dyDescent="0.25">
      <c r="A27" s="33"/>
      <c r="B27" s="34"/>
      <c r="C27" s="34"/>
      <c r="D27" s="41"/>
      <c r="E27" s="41"/>
      <c r="F27" s="33"/>
      <c r="G27" s="36"/>
      <c r="H27" s="36"/>
      <c r="I27" s="36"/>
      <c r="J27" s="36"/>
      <c r="K27" s="33"/>
      <c r="L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ht="15.75" x14ac:dyDescent="0.25">
      <c r="A28" s="33"/>
      <c r="B28" s="34"/>
      <c r="C28" s="34"/>
      <c r="D28" s="35"/>
      <c r="E28" s="43">
        <f>E26/SUM(D3:D23)</f>
        <v>0</v>
      </c>
      <c r="F28" s="33"/>
      <c r="G28" s="36"/>
      <c r="H28" s="36"/>
      <c r="I28" s="36"/>
      <c r="J28" s="36"/>
      <c r="K28" s="33"/>
      <c r="L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x14ac:dyDescent="0.25">
      <c r="A29" s="33"/>
      <c r="B29" s="34"/>
      <c r="C29" s="34"/>
      <c r="D29" s="35"/>
      <c r="E29" s="35"/>
      <c r="F29" s="33"/>
      <c r="G29" s="36"/>
      <c r="H29" s="36"/>
      <c r="I29" s="36"/>
      <c r="J29" s="36"/>
      <c r="K29" s="33"/>
      <c r="L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x14ac:dyDescent="0.25">
      <c r="A30" s="33"/>
      <c r="B30" s="34"/>
      <c r="C30" s="34"/>
      <c r="D30" s="35"/>
      <c r="E30" s="35"/>
      <c r="F30" s="33"/>
      <c r="G30" s="36"/>
      <c r="H30" s="36"/>
      <c r="I30" s="36"/>
      <c r="J30" s="36"/>
      <c r="K30" s="33"/>
      <c r="L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25">
      <c r="A31" s="33"/>
      <c r="B31" s="34"/>
      <c r="C31" s="34"/>
      <c r="D31" s="35"/>
      <c r="E31" s="35"/>
      <c r="F31" s="33"/>
      <c r="G31" s="36"/>
      <c r="H31" s="36"/>
      <c r="I31" s="36"/>
      <c r="J31" s="36"/>
      <c r="K31" s="33"/>
      <c r="L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x14ac:dyDescent="0.25">
      <c r="A32" s="33"/>
      <c r="B32" s="34"/>
      <c r="C32" s="34"/>
      <c r="D32" s="35"/>
      <c r="E32" s="35"/>
      <c r="F32" s="33"/>
      <c r="G32" s="36"/>
      <c r="H32" s="36"/>
      <c r="I32" s="36"/>
      <c r="J32" s="36"/>
      <c r="K32" s="33"/>
      <c r="L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x14ac:dyDescent="0.25">
      <c r="A33" s="33"/>
      <c r="B33" s="34"/>
      <c r="C33" s="34"/>
      <c r="D33" s="35"/>
      <c r="E33" s="35"/>
      <c r="F33" s="33"/>
      <c r="G33" s="36"/>
      <c r="H33" s="36"/>
      <c r="I33" s="36"/>
      <c r="J33" s="36"/>
      <c r="K33" s="33"/>
      <c r="L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x14ac:dyDescent="0.25">
      <c r="A34" s="33"/>
      <c r="B34" s="34"/>
      <c r="C34" s="34"/>
      <c r="D34" s="35"/>
      <c r="E34" s="35"/>
      <c r="F34" s="33"/>
      <c r="G34" s="36"/>
      <c r="H34" s="36"/>
      <c r="I34" s="36"/>
      <c r="J34" s="36"/>
      <c r="K34" s="33"/>
      <c r="L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x14ac:dyDescent="0.25">
      <c r="A35" s="33"/>
      <c r="B35" s="34"/>
      <c r="C35" s="34"/>
      <c r="D35" s="35"/>
      <c r="E35" s="35"/>
      <c r="F35" s="33"/>
      <c r="G35" s="36"/>
      <c r="H35" s="36"/>
      <c r="I35" s="36"/>
      <c r="J35" s="36"/>
      <c r="K35" s="33"/>
      <c r="L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x14ac:dyDescent="0.25">
      <c r="A36" s="33"/>
      <c r="B36" s="34"/>
      <c r="C36" s="34"/>
      <c r="D36" s="35"/>
      <c r="E36" s="35"/>
      <c r="F36" s="33"/>
      <c r="G36" s="36"/>
      <c r="H36" s="36"/>
      <c r="I36" s="36"/>
      <c r="J36" s="36"/>
      <c r="K36" s="33"/>
      <c r="L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x14ac:dyDescent="0.25">
      <c r="A37" s="33"/>
      <c r="B37" s="34"/>
      <c r="C37" s="34"/>
      <c r="D37" s="35"/>
      <c r="E37" s="35"/>
      <c r="F37" s="33"/>
      <c r="G37" s="36"/>
      <c r="H37" s="36"/>
      <c r="I37" s="36"/>
      <c r="J37" s="36"/>
      <c r="K37" s="33"/>
      <c r="L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x14ac:dyDescent="0.25">
      <c r="A38" s="33"/>
      <c r="B38" s="34"/>
      <c r="C38" s="34"/>
      <c r="D38" s="35"/>
      <c r="E38" s="35"/>
      <c r="F38" s="33"/>
      <c r="G38" s="36"/>
      <c r="H38" s="36"/>
      <c r="I38" s="36"/>
      <c r="J38" s="36"/>
      <c r="K38" s="33"/>
      <c r="L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x14ac:dyDescent="0.25">
      <c r="A39" s="33"/>
      <c r="B39" s="34"/>
      <c r="C39" s="34"/>
      <c r="D39" s="35"/>
      <c r="E39" s="35"/>
      <c r="F39" s="33"/>
      <c r="G39" s="36"/>
      <c r="H39" s="36"/>
      <c r="I39" s="36"/>
      <c r="J39" s="36"/>
      <c r="K39" s="33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x14ac:dyDescent="0.25">
      <c r="A40" s="33"/>
      <c r="B40" s="34"/>
      <c r="C40" s="34"/>
      <c r="D40" s="35"/>
      <c r="E40" s="35"/>
      <c r="F40" s="33"/>
      <c r="G40" s="36"/>
      <c r="H40" s="36"/>
      <c r="I40" s="36"/>
      <c r="J40" s="36"/>
      <c r="K40" s="33"/>
      <c r="L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x14ac:dyDescent="0.25">
      <c r="A41" s="33"/>
      <c r="B41" s="34"/>
      <c r="C41" s="34"/>
      <c r="D41" s="35"/>
      <c r="E41" s="35"/>
      <c r="F41" s="33"/>
      <c r="G41" s="36"/>
      <c r="H41" s="36"/>
      <c r="I41" s="36"/>
      <c r="J41" s="36"/>
      <c r="K41" s="33"/>
      <c r="L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x14ac:dyDescent="0.25">
      <c r="A42" s="33"/>
      <c r="B42" s="34"/>
      <c r="C42" s="34"/>
      <c r="D42" s="35"/>
      <c r="E42" s="35"/>
      <c r="F42" s="33"/>
      <c r="G42" s="36"/>
      <c r="H42" s="36"/>
      <c r="I42" s="36"/>
      <c r="J42" s="36"/>
      <c r="K42" s="33"/>
      <c r="L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x14ac:dyDescent="0.25">
      <c r="A43" s="33"/>
      <c r="B43" s="34"/>
      <c r="C43" s="34"/>
      <c r="D43" s="35"/>
      <c r="E43" s="35"/>
      <c r="F43" s="33"/>
      <c r="G43" s="36"/>
      <c r="H43" s="36"/>
      <c r="I43" s="36"/>
      <c r="J43" s="36"/>
      <c r="K43" s="33"/>
      <c r="L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x14ac:dyDescent="0.25">
      <c r="A44" s="33"/>
      <c r="B44" s="34"/>
      <c r="C44" s="34"/>
      <c r="D44" s="35"/>
      <c r="E44" s="35"/>
      <c r="F44" s="33"/>
      <c r="G44" s="36"/>
      <c r="H44" s="36"/>
      <c r="I44" s="36"/>
      <c r="J44" s="36"/>
      <c r="K44" s="33"/>
      <c r="L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x14ac:dyDescent="0.25">
      <c r="A45" s="33"/>
      <c r="B45" s="34"/>
      <c r="C45" s="34"/>
      <c r="D45" s="35"/>
      <c r="E45" s="35"/>
      <c r="F45" s="33"/>
      <c r="G45" s="36"/>
      <c r="H45" s="36"/>
      <c r="I45" s="36"/>
      <c r="J45" s="36"/>
      <c r="K45" s="33"/>
      <c r="L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x14ac:dyDescent="0.25">
      <c r="A46" s="33"/>
      <c r="B46" s="34"/>
      <c r="C46" s="34"/>
      <c r="D46" s="35"/>
      <c r="E46" s="35"/>
      <c r="F46" s="33"/>
      <c r="G46" s="36"/>
      <c r="H46" s="36"/>
      <c r="I46" s="36"/>
      <c r="J46" s="36"/>
      <c r="K46" s="33"/>
      <c r="L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x14ac:dyDescent="0.25">
      <c r="A47" s="33"/>
      <c r="B47" s="34"/>
      <c r="C47" s="34"/>
      <c r="D47" s="35"/>
      <c r="E47" s="35"/>
      <c r="F47" s="33"/>
      <c r="G47" s="36"/>
      <c r="H47" s="36"/>
      <c r="I47" s="36"/>
      <c r="J47" s="36"/>
      <c r="K47" s="33"/>
      <c r="L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x14ac:dyDescent="0.25">
      <c r="A48" s="33"/>
      <c r="B48" s="34"/>
      <c r="C48" s="34"/>
      <c r="D48" s="35"/>
      <c r="E48" s="35"/>
      <c r="F48" s="33"/>
      <c r="G48" s="36"/>
      <c r="H48" s="36"/>
      <c r="I48" s="36"/>
      <c r="J48" s="36"/>
      <c r="K48" s="33"/>
      <c r="L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x14ac:dyDescent="0.25">
      <c r="A49" s="33"/>
      <c r="B49" s="34"/>
      <c r="C49" s="34"/>
      <c r="D49" s="35"/>
      <c r="E49" s="35"/>
      <c r="F49" s="33"/>
      <c r="G49" s="36"/>
      <c r="H49" s="36"/>
      <c r="I49" s="36"/>
      <c r="J49" s="36"/>
      <c r="K49" s="33"/>
      <c r="L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x14ac:dyDescent="0.25">
      <c r="A50" s="33"/>
      <c r="B50" s="34"/>
      <c r="C50" s="34"/>
      <c r="D50" s="35"/>
      <c r="E50" s="35"/>
      <c r="F50" s="33"/>
      <c r="G50" s="36"/>
      <c r="H50" s="36"/>
      <c r="I50" s="36"/>
      <c r="J50" s="36"/>
      <c r="K50" s="33"/>
      <c r="L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x14ac:dyDescent="0.25">
      <c r="A51" s="33"/>
      <c r="B51" s="34"/>
      <c r="C51" s="34"/>
      <c r="D51" s="35"/>
      <c r="E51" s="35"/>
      <c r="F51" s="33"/>
      <c r="G51" s="36"/>
      <c r="H51" s="36"/>
      <c r="I51" s="36"/>
      <c r="J51" s="36"/>
      <c r="K51" s="33"/>
      <c r="L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x14ac:dyDescent="0.25">
      <c r="A52" s="33"/>
      <c r="B52" s="34"/>
      <c r="C52" s="34"/>
      <c r="D52" s="35"/>
      <c r="E52" s="35"/>
      <c r="F52" s="33"/>
      <c r="G52" s="36"/>
      <c r="H52" s="36"/>
      <c r="I52" s="36"/>
      <c r="J52" s="36"/>
      <c r="K52" s="33"/>
      <c r="L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x14ac:dyDescent="0.25">
      <c r="A53" s="33"/>
      <c r="B53" s="34"/>
      <c r="C53" s="34"/>
      <c r="D53" s="35"/>
      <c r="E53" s="35"/>
      <c r="F53" s="33"/>
      <c r="G53" s="36"/>
      <c r="H53" s="36"/>
      <c r="I53" s="36"/>
      <c r="J53" s="36"/>
      <c r="K53" s="33"/>
      <c r="L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x14ac:dyDescent="0.25">
      <c r="A54" s="33"/>
      <c r="B54" s="34"/>
      <c r="C54" s="34"/>
      <c r="D54" s="35"/>
      <c r="E54" s="35"/>
      <c r="F54" s="33"/>
      <c r="G54" s="36"/>
      <c r="H54" s="36"/>
      <c r="I54" s="36"/>
      <c r="J54" s="36"/>
      <c r="K54" s="33"/>
      <c r="L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</sheetData>
  <sortState ref="A3:M163">
    <sortCondition ref="B3:B163"/>
  </sortState>
  <conditionalFormatting sqref="E3:E23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3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Осень 2021 - финал</vt:lpstr>
      <vt:lpstr>'ПФ - Осень 2021 - финал'!Область_печати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2021-11-28T08:31:51Z</dcterms:modified>
</cp:coreProperties>
</file>